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<sst xmlns="http://schemas.openxmlformats.org/spreadsheetml/2006/main" count="33" uniqueCount="19">
  <si>
    <t>Basic formula</t>
  </si>
  <si>
    <t>Flour</t>
  </si>
  <si>
    <t>Bakers %</t>
  </si>
  <si>
    <t>Recipe</t>
  </si>
  <si>
    <t>Dough</t>
  </si>
  <si>
    <t>Water</t>
  </si>
  <si>
    <t>Yeast</t>
  </si>
  <si>
    <t>Salt</t>
  </si>
  <si>
    <t>Sugar</t>
  </si>
  <si>
    <t>Veg oil</t>
  </si>
  <si>
    <t>Total dough:</t>
  </si>
  <si>
    <t>Baker's formula with preferment</t>
  </si>
  <si>
    <t>Biga</t>
  </si>
  <si>
    <t>Olive oil</t>
  </si>
  <si>
    <t>Slices</t>
  </si>
  <si>
    <t>Pizza</t>
  </si>
  <si>
    <t>Small</t>
  </si>
  <si>
    <t>Loaves</t>
  </si>
  <si>
    <t>Dough wasted: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</si>
</sst>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  <scheme val="minor"/>
    </font>
    <font>
      <sz val="10.0"/>
      <color theme="1"/>
      <name val="Calibri"/>
    </font>
    <font>
      <sz val="10.0"/>
      <color theme="5"/>
      <name val="Calibri"/>
    </font>
    <font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1" numFmtId="4" xfId="0" applyAlignment="1" applyBorder="1" applyFont="1" applyNumberFormat="1">
      <alignment vertical="bottom"/>
    </xf>
    <xf borderId="1" fillId="0" fontId="2" numFmtId="4" xfId="0" applyAlignment="1" applyBorder="1" applyFont="1" applyNumberFormat="1">
      <alignment horizontal="right" vertical="bottom"/>
    </xf>
    <xf borderId="2" fillId="0" fontId="1" numFmtId="4" xfId="0" applyAlignment="1" applyBorder="1" applyFont="1" applyNumberFormat="1">
      <alignment vertical="bottom"/>
    </xf>
    <xf borderId="3" fillId="0" fontId="1" numFmtId="4" xfId="0" applyAlignment="1" applyBorder="1" applyFont="1" applyNumberFormat="1">
      <alignment vertical="bottom"/>
    </xf>
    <xf borderId="4" fillId="0" fontId="1" numFmtId="4" xfId="0" applyAlignment="1" applyBorder="1" applyFont="1" applyNumberFormat="1">
      <alignment vertical="bottom"/>
    </xf>
    <xf borderId="0" fillId="0" fontId="1" numFmtId="4" xfId="0" applyAlignment="1" applyFont="1" applyNumberFormat="1">
      <alignment horizontal="right" vertical="bottom"/>
    </xf>
    <xf borderId="5" fillId="0" fontId="1" numFmtId="4" xfId="0" applyAlignment="1" applyBorder="1" applyFont="1" applyNumberFormat="1">
      <alignment horizontal="right" vertical="bottom"/>
    </xf>
    <xf borderId="1" fillId="0" fontId="1" numFmtId="4" xfId="0" applyAlignment="1" applyBorder="1" applyFont="1" applyNumberFormat="1">
      <alignment shrinkToFit="0" vertical="bottom" wrapText="0"/>
    </xf>
    <xf borderId="3" fillId="0" fontId="1" numFmtId="4" xfId="0" applyAlignment="1" applyBorder="1" applyFont="1" applyNumberFormat="1">
      <alignment horizontal="right" vertical="bottom"/>
    </xf>
    <xf borderId="6" fillId="0" fontId="1" numFmtId="4" xfId="0" applyAlignment="1" applyBorder="1" applyFont="1" applyNumberFormat="1">
      <alignment vertical="bottom"/>
    </xf>
    <xf borderId="7" fillId="0" fontId="2" numFmtId="4" xfId="0" applyAlignment="1" applyBorder="1" applyFont="1" applyNumberFormat="1">
      <alignment horizontal="right" vertical="bottom"/>
    </xf>
    <xf borderId="7" fillId="0" fontId="1" numFmtId="4" xfId="0" applyAlignment="1" applyBorder="1" applyFont="1" applyNumberFormat="1">
      <alignment vertical="bottom"/>
    </xf>
    <xf borderId="8" fillId="0" fontId="1" numFmtId="4" xfId="0" applyAlignment="1" applyBorder="1" applyFont="1" applyNumberFormat="1">
      <alignment vertical="bottom"/>
    </xf>
    <xf borderId="7" fillId="0" fontId="1" numFmtId="4" xfId="0" applyAlignment="1" applyBorder="1" applyFont="1" applyNumberFormat="1">
      <alignment horizontal="right" vertical="bottom"/>
    </xf>
    <xf borderId="8" fillId="0" fontId="1" numFmtId="4" xfId="0" applyAlignment="1" applyBorder="1" applyFont="1" applyNumberFormat="1">
      <alignment horizontal="right" vertical="bottom"/>
    </xf>
    <xf borderId="9" fillId="0" fontId="1" numFmtId="4" xfId="0" applyAlignment="1" applyBorder="1" applyFont="1" applyNumberFormat="1">
      <alignment vertical="bottom"/>
    </xf>
    <xf borderId="0" fillId="0" fontId="1" numFmtId="4" xfId="0" applyAlignment="1" applyFont="1" applyNumberFormat="1">
      <alignment vertical="bottom"/>
    </xf>
    <xf borderId="10" fillId="0" fontId="1" numFmtId="4" xfId="0" applyAlignment="1" applyBorder="1" applyFont="1" applyNumberFormat="1">
      <alignment vertical="bottom"/>
    </xf>
    <xf borderId="11" fillId="0" fontId="1" numFmtId="4" xfId="0" applyAlignment="1" applyBorder="1" applyFont="1" applyNumberFormat="1">
      <alignment vertical="bottom"/>
    </xf>
    <xf borderId="11" fillId="0" fontId="1" numFmtId="4" xfId="0" applyAlignment="1" applyBorder="1" applyFont="1" applyNumberFormat="1">
      <alignment horizontal="right" vertical="bottom"/>
    </xf>
    <xf borderId="12" fillId="0" fontId="1" numFmtId="4" xfId="0" applyAlignment="1" applyBorder="1" applyFont="1" applyNumberFormat="1">
      <alignment horizontal="right" vertical="bottom"/>
    </xf>
    <xf borderId="0" fillId="2" fontId="3" numFmtId="4" xfId="0" applyAlignment="1" applyFill="1" applyFont="1" applyNumberFormat="1">
      <alignment horizontal="left"/>
    </xf>
    <xf borderId="13" fillId="0" fontId="1" numFmtId="4" xfId="0" applyAlignment="1" applyBorder="1" applyFont="1" applyNumberForma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26" width="14.38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15.75" customHeight="1">
      <c r="A3" s="1"/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ht="15.75" customHeight="1">
      <c r="A5" s="1"/>
      <c r="B5" s="2" t="s">
        <v>1</v>
      </c>
      <c r="C5" s="3">
        <v>500.0</v>
      </c>
      <c r="D5" s="4" t="s">
        <v>2</v>
      </c>
      <c r="E5" s="5" t="s">
        <v>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ht="15.75" customHeight="1">
      <c r="A6" s="1"/>
      <c r="B6" s="6"/>
      <c r="C6" s="6" t="s">
        <v>1</v>
      </c>
      <c r="D6" s="7">
        <v>100.0</v>
      </c>
      <c r="E6" s="8">
        <f>C5/100*D6</f>
        <v>500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ht="15.75" customHeight="1">
      <c r="A7" s="1"/>
      <c r="B7" s="6" t="s">
        <v>4</v>
      </c>
      <c r="C7" s="6" t="s">
        <v>5</v>
      </c>
      <c r="D7" s="7">
        <v>65.0</v>
      </c>
      <c r="E7" s="8">
        <f>C5/100*D7</f>
        <v>325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>
      <c r="A8" s="1"/>
      <c r="B8" s="6"/>
      <c r="C8" s="6" t="s">
        <v>6</v>
      </c>
      <c r="D8" s="7">
        <v>1.6</v>
      </c>
      <c r="E8" s="8">
        <f>C5/100*D8</f>
        <v>8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5.75" customHeight="1">
      <c r="A9" s="1"/>
      <c r="B9" s="6"/>
      <c r="C9" s="6" t="s">
        <v>7</v>
      </c>
      <c r="D9" s="7">
        <v>2.0</v>
      </c>
      <c r="E9" s="8">
        <f>C5/100*D9</f>
        <v>10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>
      <c r="A10" s="1"/>
      <c r="B10" s="6"/>
      <c r="C10" s="6" t="s">
        <v>8</v>
      </c>
      <c r="D10" s="7">
        <v>1.6</v>
      </c>
      <c r="E10" s="8">
        <f>C5/100*D10</f>
        <v>8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>
      <c r="A11" s="1"/>
      <c r="B11" s="6"/>
      <c r="C11" s="6" t="s">
        <v>9</v>
      </c>
      <c r="D11" s="7">
        <v>0.5</v>
      </c>
      <c r="E11" s="8">
        <f>C5/100*D11</f>
        <v>2.5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15.75" customHeight="1">
      <c r="A12" s="1"/>
      <c r="B12" s="2"/>
      <c r="C12" s="9" t="s">
        <v>10</v>
      </c>
      <c r="D12" s="4"/>
      <c r="E12" s="10">
        <f>SUM(E6:E11)</f>
        <v>853.5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ht="15.75" customHeight="1">
      <c r="A17" s="1"/>
      <c r="B17" s="1" t="s">
        <v>11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15.75" customHeight="1">
      <c r="A19" s="1"/>
      <c r="B19" s="11" t="s">
        <v>1</v>
      </c>
      <c r="C19" s="12">
        <v>500.0</v>
      </c>
      <c r="D19" s="13" t="s">
        <v>2</v>
      </c>
      <c r="E19" s="14" t="s">
        <v>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ht="15.75" customHeight="1">
      <c r="A20" s="1"/>
      <c r="B20" s="11" t="s">
        <v>12</v>
      </c>
      <c r="C20" s="13" t="s">
        <v>1</v>
      </c>
      <c r="D20" s="15">
        <v>66.0</v>
      </c>
      <c r="E20" s="16">
        <f>C19/100*D20</f>
        <v>330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ht="15.75" customHeight="1">
      <c r="A21" s="1"/>
      <c r="B21" s="17"/>
      <c r="C21" s="18" t="s">
        <v>5</v>
      </c>
      <c r="D21" s="7">
        <v>59.0</v>
      </c>
      <c r="E21" s="8">
        <f>C19/100*D21</f>
        <v>295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ht="15.75" customHeight="1">
      <c r="A22" s="1"/>
      <c r="B22" s="17"/>
      <c r="C22" s="18" t="s">
        <v>6</v>
      </c>
      <c r="D22" s="7">
        <v>0.15</v>
      </c>
      <c r="E22" s="8">
        <f>C19/100*D22</f>
        <v>0.75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ht="15.75" customHeight="1">
      <c r="A23" s="1"/>
      <c r="B23" s="19"/>
      <c r="C23" s="20" t="s">
        <v>12</v>
      </c>
      <c r="D23" s="21">
        <f>E23/C19*100</f>
        <v>125.15</v>
      </c>
      <c r="E23" s="22">
        <f>SUM(E20:E22)</f>
        <v>625.75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ht="15.75" customHeight="1">
      <c r="A24" s="1"/>
      <c r="B24" s="17" t="s">
        <v>4</v>
      </c>
      <c r="C24" s="23" t="s">
        <v>1</v>
      </c>
      <c r="D24" s="7">
        <v>100.0</v>
      </c>
      <c r="E24" s="8">
        <f>C19/100*D24</f>
        <v>500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ht="15.75" customHeight="1">
      <c r="A25" s="1"/>
      <c r="B25" s="17"/>
      <c r="C25" s="18" t="s">
        <v>5</v>
      </c>
      <c r="D25" s="7">
        <v>62.0</v>
      </c>
      <c r="E25" s="8">
        <f>C19/100*D25</f>
        <v>310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ht="15.75" customHeight="1">
      <c r="A26" s="1"/>
      <c r="B26" s="17"/>
      <c r="C26" s="18" t="s">
        <v>6</v>
      </c>
      <c r="D26" s="7">
        <v>1.2</v>
      </c>
      <c r="E26" s="8">
        <f>C19/100*D26</f>
        <v>6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ht="15.75" customHeight="1">
      <c r="A27" s="1"/>
      <c r="B27" s="17"/>
      <c r="C27" s="18" t="s">
        <v>7</v>
      </c>
      <c r="D27" s="7">
        <v>3.3</v>
      </c>
      <c r="E27" s="8">
        <f>C19/100*D27</f>
        <v>16.5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ht="15.75" customHeight="1">
      <c r="A28" s="1"/>
      <c r="B28" s="17"/>
      <c r="C28" s="18" t="s">
        <v>13</v>
      </c>
      <c r="D28" s="7">
        <v>3.0</v>
      </c>
      <c r="E28" s="8">
        <f>C19/100*D28</f>
        <v>15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ht="15.75" customHeight="1">
      <c r="A29" s="1"/>
      <c r="B29" s="24"/>
      <c r="C29" s="4" t="s">
        <v>10</v>
      </c>
      <c r="D29" s="4"/>
      <c r="E29" s="10">
        <f>SUM(E23:E28)</f>
        <v>1473.25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ht="15.75" customHeight="1">
      <c r="A30" s="1"/>
      <c r="B30" s="17"/>
      <c r="C30" s="18" t="s">
        <v>14</v>
      </c>
      <c r="D30" s="7">
        <v>75.0</v>
      </c>
      <c r="E30" s="8">
        <v>0.0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ht="15.75" customHeight="1">
      <c r="A31" s="1"/>
      <c r="B31" s="17"/>
      <c r="C31" s="18" t="s">
        <v>15</v>
      </c>
      <c r="D31" s="7">
        <v>220.0</v>
      </c>
      <c r="E31" s="8">
        <v>5.0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ht="15.75" customHeight="1">
      <c r="A32" s="1"/>
      <c r="B32" s="17"/>
      <c r="C32" s="18" t="s">
        <v>16</v>
      </c>
      <c r="D32" s="7">
        <v>485.0</v>
      </c>
      <c r="E32" s="8">
        <v>3.0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ht="15.75" customHeight="1">
      <c r="A33" s="1"/>
      <c r="B33" s="19"/>
      <c r="C33" s="20" t="s">
        <v>17</v>
      </c>
      <c r="D33" s="21">
        <v>950.0</v>
      </c>
      <c r="E33" s="22">
        <v>3.0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ht="15.75" customHeight="1">
      <c r="A34" s="1"/>
      <c r="B34" s="19"/>
      <c r="C34" s="20" t="s">
        <v>18</v>
      </c>
      <c r="D34" s="20"/>
      <c r="E34" s="22">
        <f>E29-((D32*E32)+(D33*E33)+(D31*E31)+(D30*E30))</f>
        <v>-3931.75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